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Flag" sheetId="1" r:id="rId1"/>
  </sheets>
  <definedNames/>
  <calcPr fullCalcOnLoad="1"/>
</workbook>
</file>

<file path=xl/sharedStrings.xml><?xml version="1.0" encoding="utf-8"?>
<sst xmlns="http://schemas.openxmlformats.org/spreadsheetml/2006/main" count="218" uniqueCount="116">
  <si>
    <t>Name</t>
  </si>
  <si>
    <t>Age</t>
  </si>
  <si>
    <t>Weight (lbs)</t>
  </si>
  <si>
    <t xml:space="preserve">D.O.B. </t>
  </si>
  <si>
    <t xml:space="preserve">Phone </t>
  </si>
  <si>
    <t>443-7244</t>
  </si>
  <si>
    <t>675-3806</t>
  </si>
  <si>
    <t>799-4512</t>
  </si>
  <si>
    <t>308-5730</t>
  </si>
  <si>
    <t>717-3883</t>
  </si>
  <si>
    <t>675-4791</t>
  </si>
  <si>
    <t>231-834-0185</t>
  </si>
  <si>
    <t>437-3580</t>
  </si>
  <si>
    <t>293-1583</t>
  </si>
  <si>
    <t>675-7067</t>
  </si>
  <si>
    <t>260-1242</t>
  </si>
  <si>
    <t>799-0640</t>
  </si>
  <si>
    <t>821-6888</t>
  </si>
  <si>
    <t>855-5446</t>
  </si>
  <si>
    <t>231-834-5243</t>
  </si>
  <si>
    <t>675-5813</t>
  </si>
  <si>
    <t>322-6594</t>
  </si>
  <si>
    <t>889-1430</t>
  </si>
  <si>
    <t>901-5444</t>
  </si>
  <si>
    <t>520-1896</t>
  </si>
  <si>
    <t>690-1346</t>
  </si>
  <si>
    <t>308-3909</t>
  </si>
  <si>
    <t>644-6775</t>
  </si>
  <si>
    <t>648-6338</t>
  </si>
  <si>
    <t>889-7284</t>
  </si>
  <si>
    <t>516-7057</t>
  </si>
  <si>
    <t>262-2510</t>
  </si>
  <si>
    <t>696-2112</t>
  </si>
  <si>
    <t xml:space="preserve">Zaiden Zokoe </t>
  </si>
  <si>
    <t xml:space="preserve">Ethan VanRosmalen </t>
  </si>
  <si>
    <t xml:space="preserve">Tyler Bloom </t>
  </si>
  <si>
    <t>322-3704</t>
  </si>
  <si>
    <t xml:space="preserve">Webb Longcore </t>
  </si>
  <si>
    <t>231-834-9613</t>
  </si>
  <si>
    <t xml:space="preserve">Samuel Anderson </t>
  </si>
  <si>
    <t>675-3147</t>
  </si>
  <si>
    <t xml:space="preserve">Joshua Anderson </t>
  </si>
  <si>
    <t xml:space="preserve">Caden Hartzell </t>
  </si>
  <si>
    <t>952-0092</t>
  </si>
  <si>
    <t xml:space="preserve">Logan Goguen </t>
  </si>
  <si>
    <t>788-8616</t>
  </si>
  <si>
    <t xml:space="preserve">Cameron Allen </t>
  </si>
  <si>
    <t>635-3203</t>
  </si>
  <si>
    <t xml:space="preserve">Grayson Preston </t>
  </si>
  <si>
    <t>675-4826</t>
  </si>
  <si>
    <t xml:space="preserve">Team </t>
  </si>
  <si>
    <t>Tanner Wendell</t>
  </si>
  <si>
    <t>Tavari Lutz</t>
  </si>
  <si>
    <t>Jayden Loomis-Sandison</t>
  </si>
  <si>
    <t>Jasmine Miller</t>
  </si>
  <si>
    <t>Zoe Cato</t>
  </si>
  <si>
    <t>Weston Bair</t>
  </si>
  <si>
    <t>Levi Thompson</t>
  </si>
  <si>
    <t>Max Afton</t>
  </si>
  <si>
    <t>Shawn Kamps</t>
  </si>
  <si>
    <t>Ayden DeVoogd</t>
  </si>
  <si>
    <t>Elijah Witt</t>
  </si>
  <si>
    <t>Jacob Totten</t>
  </si>
  <si>
    <t>Steven Sower</t>
  </si>
  <si>
    <t>Maverick DeVos</t>
  </si>
  <si>
    <t>Carson Fulvi</t>
  </si>
  <si>
    <t>Jim Anderson</t>
  </si>
  <si>
    <t>Zachahary DeVoogd</t>
  </si>
  <si>
    <t xml:space="preserve">Ryan Darling </t>
  </si>
  <si>
    <t>952-0101</t>
  </si>
  <si>
    <t>262-5472</t>
  </si>
  <si>
    <t>Madison Thompson</t>
  </si>
  <si>
    <t>Kyler Larson</t>
  </si>
  <si>
    <t>Carson Pierper</t>
  </si>
  <si>
    <t>Zane Kik</t>
  </si>
  <si>
    <t>Abby Miller</t>
  </si>
  <si>
    <t>Jack Jeffreys</t>
  </si>
  <si>
    <t>Tucker Roberts</t>
  </si>
  <si>
    <t>Brady Afton</t>
  </si>
  <si>
    <t>Sheldon Campbell</t>
  </si>
  <si>
    <t>Leto Pendleton</t>
  </si>
  <si>
    <t>Arin Sarres</t>
  </si>
  <si>
    <t>Cory Pecynski</t>
  </si>
  <si>
    <t>Logan Thompson</t>
  </si>
  <si>
    <t>Emma Thompson</t>
  </si>
  <si>
    <t xml:space="preserve">Shirt Size </t>
  </si>
  <si>
    <t>#</t>
  </si>
  <si>
    <t xml:space="preserve">Jaren Vogel </t>
  </si>
  <si>
    <t>Coach: Keith Sarres</t>
  </si>
  <si>
    <t xml:space="preserve">Coach: Bill Crane </t>
  </si>
  <si>
    <t>Coach: Dan Jefferys</t>
  </si>
  <si>
    <t xml:space="preserve">Coach: Tim Anderson </t>
  </si>
  <si>
    <t xml:space="preserve">Coach: Derek Larson </t>
  </si>
  <si>
    <t xml:space="preserve">Coach: Chad Kik </t>
  </si>
  <si>
    <t xml:space="preserve">Shawn Darling </t>
  </si>
  <si>
    <t xml:space="preserve">Coach: Shannon Cato </t>
  </si>
  <si>
    <t xml:space="preserve">Coach: Marlin Wyles </t>
  </si>
  <si>
    <t xml:space="preserve">Coach: Jerry Allen </t>
  </si>
  <si>
    <t xml:space="preserve">Coach: Mandy Allen </t>
  </si>
  <si>
    <t>Coach: Nick Kamps</t>
  </si>
  <si>
    <t xml:space="preserve">Coach: Josh Miller </t>
  </si>
  <si>
    <t>214-1682</t>
  </si>
  <si>
    <t>862-9348</t>
  </si>
  <si>
    <t>437-3287</t>
  </si>
  <si>
    <t>Mason Crane</t>
  </si>
  <si>
    <t>Small</t>
  </si>
  <si>
    <t xml:space="preserve">Small </t>
  </si>
  <si>
    <t xml:space="preserve">Medium </t>
  </si>
  <si>
    <t xml:space="preserve">Large </t>
  </si>
  <si>
    <t>Large</t>
  </si>
  <si>
    <t>2X</t>
  </si>
  <si>
    <t>X- Small</t>
  </si>
  <si>
    <t>3XL</t>
  </si>
  <si>
    <t xml:space="preserve">2XL </t>
  </si>
  <si>
    <t xml:space="preserve">3XL </t>
  </si>
  <si>
    <t xml:space="preserve">XL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</si>
</sst>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1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9" fillId="33" borderId="0" xfId="0" applyFont="1" applyFill="1" applyAlignment="1">
      <alignment/>
    </xf>
    <xf numFmtId="0" fontId="39" fillId="34" borderId="0" xfId="0" applyFont="1" applyFill="1" applyAlignment="1">
      <alignment/>
    </xf>
    <xf numFmtId="0" fontId="0" fillId="35" borderId="0" xfId="0" applyFill="1" applyAlignment="1">
      <alignment/>
    </xf>
    <xf numFmtId="1" fontId="39" fillId="34" borderId="0" xfId="0" applyNumberFormat="1" applyFont="1" applyFill="1" applyBorder="1" applyAlignment="1" applyProtection="1">
      <alignment horizontal="center"/>
      <protection hidden="1"/>
    </xf>
    <xf numFmtId="1" fontId="39" fillId="33" borderId="0" xfId="0" applyNumberFormat="1" applyFont="1" applyFill="1" applyBorder="1" applyAlignment="1" applyProtection="1">
      <alignment horizontal="center"/>
      <protection hidden="1"/>
    </xf>
    <xf numFmtId="0" fontId="0" fillId="35" borderId="0" xfId="0" applyFont="1" applyFill="1" applyAlignment="1">
      <alignment/>
    </xf>
    <xf numFmtId="1" fontId="0" fillId="35" borderId="0" xfId="0" applyNumberFormat="1" applyFont="1" applyFill="1" applyBorder="1" applyAlignment="1" applyProtection="1">
      <alignment horizontal="center"/>
      <protection hidden="1"/>
    </xf>
    <xf numFmtId="14" fontId="39" fillId="33" borderId="0" xfId="0" applyNumberFormat="1" applyFont="1" applyFill="1" applyAlignment="1">
      <alignment horizontal="center"/>
    </xf>
    <xf numFmtId="14" fontId="39" fillId="34" borderId="0" xfId="0" applyNumberFormat="1" applyFont="1" applyFill="1" applyAlignment="1">
      <alignment horizontal="center"/>
    </xf>
    <xf numFmtId="14" fontId="0" fillId="35" borderId="0" xfId="0" applyNumberFormat="1" applyFont="1" applyFill="1" applyAlignment="1">
      <alignment horizontal="center"/>
    </xf>
    <xf numFmtId="14" fontId="0" fillId="35" borderId="0" xfId="0" applyNumberForma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39" fillId="34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Fill="1" applyAlignment="1">
      <alignment/>
    </xf>
    <xf numFmtId="0" fontId="2" fillId="35" borderId="0" xfId="0" applyFont="1" applyFill="1" applyAlignment="1">
      <alignment/>
    </xf>
    <xf numFmtId="0" fontId="40" fillId="34" borderId="0" xfId="0" applyFont="1" applyFill="1" applyAlignment="1">
      <alignment/>
    </xf>
    <xf numFmtId="0" fontId="40" fillId="33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36" borderId="0" xfId="0" applyFont="1" applyFill="1" applyBorder="1" applyAlignment="1" applyProtection="1">
      <alignment horizontal="center"/>
      <protection locked="0"/>
    </xf>
    <xf numFmtId="1" fontId="1" fillId="36" borderId="0" xfId="0" applyNumberFormat="1" applyFont="1" applyFill="1" applyBorder="1" applyAlignment="1" applyProtection="1">
      <alignment horizontal="center"/>
      <protection hidden="1"/>
    </xf>
    <xf numFmtId="14" fontId="1" fillId="36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4">
      <selection activeCell="K45" sqref="K45"/>
    </sheetView>
  </sheetViews>
  <sheetFormatPr defaultColWidth="11.57421875" defaultRowHeight="12.75"/>
  <cols>
    <col min="1" max="1" width="2.8515625" style="0" customWidth="1"/>
    <col min="2" max="2" width="21.7109375" style="0" customWidth="1"/>
    <col min="3" max="3" width="8.7109375" style="0" customWidth="1"/>
    <col min="4" max="4" width="0" style="0" hidden="1" customWidth="1"/>
    <col min="5" max="5" width="14.7109375" style="2" customWidth="1"/>
    <col min="6" max="6" width="14.140625" style="2" customWidth="1"/>
    <col min="7" max="7" width="6.28125" style="2" customWidth="1"/>
    <col min="8" max="8" width="11.00390625" style="2" customWidth="1"/>
    <col min="9" max="9" width="5.57421875" style="2" customWidth="1"/>
  </cols>
  <sheetData>
    <row r="1" spans="2:9" ht="12.75">
      <c r="B1" s="31"/>
      <c r="C1" s="31"/>
      <c r="D1" s="31"/>
      <c r="E1" s="31"/>
      <c r="F1" s="31"/>
      <c r="G1" s="31"/>
      <c r="H1" s="31"/>
      <c r="I1" s="31"/>
    </row>
    <row r="2" spans="2:9" ht="12.75">
      <c r="B2" s="27" t="s">
        <v>0</v>
      </c>
      <c r="C2" s="28" t="s">
        <v>1</v>
      </c>
      <c r="D2" s="27" t="s">
        <v>2</v>
      </c>
      <c r="E2" s="29" t="s">
        <v>3</v>
      </c>
      <c r="F2" s="27" t="s">
        <v>4</v>
      </c>
      <c r="G2" s="27" t="s">
        <v>50</v>
      </c>
      <c r="H2" s="27" t="s">
        <v>85</v>
      </c>
      <c r="I2" s="27" t="s">
        <v>86</v>
      </c>
    </row>
    <row r="3" spans="1:9" ht="12.75">
      <c r="A3">
        <v>1</v>
      </c>
      <c r="B3" s="4" t="s">
        <v>55</v>
      </c>
      <c r="C3" s="8">
        <f aca="true" ca="1" t="shared" si="0" ref="C3:C29">IF(E3,(ROUNDDOWN((DATE(YEAR(TODAY()),11,1)-E3)/365.25,0)),"---------")</f>
        <v>4</v>
      </c>
      <c r="D3" s="4">
        <v>50</v>
      </c>
      <c r="E3" s="11">
        <v>39396</v>
      </c>
      <c r="F3" s="15" t="s">
        <v>10</v>
      </c>
      <c r="G3" s="15">
        <v>1</v>
      </c>
      <c r="H3" s="15" t="s">
        <v>105</v>
      </c>
      <c r="I3" s="15">
        <v>1</v>
      </c>
    </row>
    <row r="4" spans="1:9" ht="12.75">
      <c r="A4">
        <v>2</v>
      </c>
      <c r="B4" s="4" t="s">
        <v>56</v>
      </c>
      <c r="C4" s="8">
        <f ca="1" t="shared" si="0"/>
        <v>4</v>
      </c>
      <c r="D4" s="4">
        <v>40</v>
      </c>
      <c r="E4" s="11">
        <v>39417</v>
      </c>
      <c r="F4" s="15" t="s">
        <v>25</v>
      </c>
      <c r="G4" s="15">
        <v>1</v>
      </c>
      <c r="H4" s="15" t="s">
        <v>105</v>
      </c>
      <c r="I4" s="15">
        <v>2</v>
      </c>
    </row>
    <row r="5" spans="1:9" ht="12.75">
      <c r="A5">
        <v>3</v>
      </c>
      <c r="B5" s="4" t="s">
        <v>57</v>
      </c>
      <c r="C5" s="8">
        <f ca="1" t="shared" si="0"/>
        <v>4</v>
      </c>
      <c r="D5" s="4">
        <v>36</v>
      </c>
      <c r="E5" s="11">
        <v>39637</v>
      </c>
      <c r="F5" s="15" t="s">
        <v>19</v>
      </c>
      <c r="G5" s="15">
        <v>1</v>
      </c>
      <c r="H5" s="15" t="s">
        <v>106</v>
      </c>
      <c r="I5" s="15">
        <v>3</v>
      </c>
    </row>
    <row r="6" spans="1:9" ht="12.75">
      <c r="A6">
        <v>4</v>
      </c>
      <c r="B6" s="4" t="s">
        <v>34</v>
      </c>
      <c r="C6" s="8">
        <f ca="1" t="shared" si="0"/>
        <v>5</v>
      </c>
      <c r="D6" s="4">
        <v>63</v>
      </c>
      <c r="E6" s="11">
        <v>39065</v>
      </c>
      <c r="F6" s="15" t="s">
        <v>32</v>
      </c>
      <c r="G6" s="15">
        <v>1</v>
      </c>
      <c r="H6" s="15" t="s">
        <v>106</v>
      </c>
      <c r="I6" s="15">
        <v>4</v>
      </c>
    </row>
    <row r="7" spans="1:9" ht="12.75">
      <c r="A7">
        <v>5</v>
      </c>
      <c r="B7" s="4" t="s">
        <v>84</v>
      </c>
      <c r="C7" s="8">
        <f ca="1" t="shared" si="0"/>
        <v>5</v>
      </c>
      <c r="D7" s="4">
        <v>45</v>
      </c>
      <c r="E7" s="11">
        <v>39130</v>
      </c>
      <c r="F7" s="15" t="s">
        <v>11</v>
      </c>
      <c r="G7" s="15">
        <v>1</v>
      </c>
      <c r="H7" s="15" t="s">
        <v>106</v>
      </c>
      <c r="I7" s="15">
        <v>5</v>
      </c>
    </row>
    <row r="8" spans="1:9" ht="12.75">
      <c r="A8">
        <v>6</v>
      </c>
      <c r="B8" s="4" t="s">
        <v>83</v>
      </c>
      <c r="C8" s="8">
        <f ca="1" t="shared" si="0"/>
        <v>5</v>
      </c>
      <c r="D8" s="4">
        <v>40</v>
      </c>
      <c r="E8" s="11">
        <v>39237</v>
      </c>
      <c r="F8" s="15" t="s">
        <v>19</v>
      </c>
      <c r="G8" s="15">
        <v>1</v>
      </c>
      <c r="H8" s="15" t="s">
        <v>106</v>
      </c>
      <c r="I8" s="15">
        <v>6</v>
      </c>
    </row>
    <row r="9" spans="1:9" ht="12.75">
      <c r="A9">
        <v>7</v>
      </c>
      <c r="B9" s="4" t="s">
        <v>53</v>
      </c>
      <c r="C9" s="8">
        <f ca="1">IF(E9,(ROUNDDOWN((DATE(YEAR(TODAY()),11,1)-E9)/365.25,0)),"---------")</f>
        <v>5</v>
      </c>
      <c r="D9" s="4">
        <v>50</v>
      </c>
      <c r="E9" s="11">
        <v>39310</v>
      </c>
      <c r="F9" s="15" t="s">
        <v>16</v>
      </c>
      <c r="G9" s="15">
        <v>1</v>
      </c>
      <c r="H9" s="15" t="s">
        <v>106</v>
      </c>
      <c r="I9" s="15">
        <v>7</v>
      </c>
    </row>
    <row r="10" spans="2:9" ht="12.75">
      <c r="B10" s="22" t="s">
        <v>95</v>
      </c>
      <c r="C10" s="8"/>
      <c r="D10" s="4"/>
      <c r="E10" s="11"/>
      <c r="F10" s="15" t="s">
        <v>10</v>
      </c>
      <c r="G10" s="15"/>
      <c r="H10" s="15" t="s">
        <v>107</v>
      </c>
      <c r="I10" s="15"/>
    </row>
    <row r="11" spans="2:9" ht="12.75">
      <c r="B11" s="22" t="s">
        <v>96</v>
      </c>
      <c r="C11" s="8"/>
      <c r="D11" s="4"/>
      <c r="E11" s="11"/>
      <c r="F11" s="15"/>
      <c r="G11" s="15"/>
      <c r="H11" s="15" t="s">
        <v>110</v>
      </c>
      <c r="I11" s="15"/>
    </row>
    <row r="12" spans="2:9" ht="12.75">
      <c r="B12" s="27" t="s">
        <v>0</v>
      </c>
      <c r="C12" s="28" t="s">
        <v>1</v>
      </c>
      <c r="D12" s="27" t="s">
        <v>2</v>
      </c>
      <c r="E12" s="29" t="s">
        <v>3</v>
      </c>
      <c r="F12" s="27" t="s">
        <v>4</v>
      </c>
      <c r="G12" s="27" t="s">
        <v>50</v>
      </c>
      <c r="H12" s="27" t="s">
        <v>85</v>
      </c>
      <c r="I12" s="27" t="s">
        <v>86</v>
      </c>
    </row>
    <row r="13" spans="1:9" ht="12.75">
      <c r="A13">
        <v>1</v>
      </c>
      <c r="B13" s="5" t="s">
        <v>63</v>
      </c>
      <c r="C13" s="7">
        <f ca="1" t="shared" si="0"/>
        <v>4</v>
      </c>
      <c r="D13" s="5">
        <v>35</v>
      </c>
      <c r="E13" s="12">
        <v>39400</v>
      </c>
      <c r="F13" s="16" t="s">
        <v>14</v>
      </c>
      <c r="G13" s="16">
        <v>2</v>
      </c>
      <c r="H13" s="16" t="s">
        <v>106</v>
      </c>
      <c r="I13" s="16">
        <v>1</v>
      </c>
    </row>
    <row r="14" spans="1:9" ht="12.75">
      <c r="A14">
        <v>2</v>
      </c>
      <c r="B14" s="5" t="s">
        <v>62</v>
      </c>
      <c r="C14" s="7">
        <f ca="1" t="shared" si="0"/>
        <v>4</v>
      </c>
      <c r="D14" s="5"/>
      <c r="E14" s="12">
        <v>39512</v>
      </c>
      <c r="F14" s="16" t="s">
        <v>18</v>
      </c>
      <c r="G14" s="16">
        <v>2</v>
      </c>
      <c r="H14" s="16" t="s">
        <v>106</v>
      </c>
      <c r="I14" s="16">
        <v>2</v>
      </c>
    </row>
    <row r="15" spans="1:9" ht="12.75">
      <c r="A15">
        <v>3</v>
      </c>
      <c r="B15" s="5" t="s">
        <v>94</v>
      </c>
      <c r="C15" s="7">
        <f ca="1" t="shared" si="0"/>
        <v>4</v>
      </c>
      <c r="D15" s="5"/>
      <c r="E15" s="12">
        <v>39617</v>
      </c>
      <c r="F15" s="16" t="s">
        <v>69</v>
      </c>
      <c r="G15" s="16">
        <v>2</v>
      </c>
      <c r="H15" s="16" t="s">
        <v>111</v>
      </c>
      <c r="I15" s="16">
        <v>3</v>
      </c>
    </row>
    <row r="16" spans="1:9" ht="12.75">
      <c r="A16">
        <v>4</v>
      </c>
      <c r="B16" s="5" t="s">
        <v>51</v>
      </c>
      <c r="C16" s="7">
        <f ca="1" t="shared" si="0"/>
        <v>5</v>
      </c>
      <c r="D16" s="5">
        <v>48</v>
      </c>
      <c r="E16" s="12">
        <v>39138</v>
      </c>
      <c r="F16" s="16" t="s">
        <v>15</v>
      </c>
      <c r="G16" s="16">
        <v>2</v>
      </c>
      <c r="H16" s="16" t="s">
        <v>106</v>
      </c>
      <c r="I16" s="16">
        <v>4</v>
      </c>
    </row>
    <row r="17" spans="1:9" ht="12.75">
      <c r="A17">
        <v>5</v>
      </c>
      <c r="B17" s="5" t="s">
        <v>42</v>
      </c>
      <c r="C17" s="7">
        <f ca="1" t="shared" si="0"/>
        <v>5</v>
      </c>
      <c r="D17" s="5">
        <v>45</v>
      </c>
      <c r="E17" s="12">
        <v>39169</v>
      </c>
      <c r="F17" s="16" t="s">
        <v>43</v>
      </c>
      <c r="G17" s="16">
        <v>2</v>
      </c>
      <c r="H17" s="16" t="s">
        <v>106</v>
      </c>
      <c r="I17" s="16">
        <v>5</v>
      </c>
    </row>
    <row r="18" spans="1:9" ht="12.75">
      <c r="A18">
        <v>6</v>
      </c>
      <c r="B18" s="5" t="s">
        <v>64</v>
      </c>
      <c r="C18" s="7">
        <f ca="1" t="shared" si="0"/>
        <v>5</v>
      </c>
      <c r="D18" s="5">
        <v>42</v>
      </c>
      <c r="E18" s="12">
        <v>39266</v>
      </c>
      <c r="F18" s="16" t="s">
        <v>30</v>
      </c>
      <c r="G18" s="16">
        <v>2</v>
      </c>
      <c r="H18" s="16" t="s">
        <v>105</v>
      </c>
      <c r="I18" s="16">
        <v>6</v>
      </c>
    </row>
    <row r="19" spans="1:9" ht="12.75">
      <c r="A19">
        <v>7</v>
      </c>
      <c r="B19" s="5" t="s">
        <v>46</v>
      </c>
      <c r="C19" s="7">
        <f ca="1">IF(E19,(ROUNDDOWN((DATE(YEAR(TODAY()),11,1)-E19)/365.25,0)),"---------")</f>
        <v>5</v>
      </c>
      <c r="D19" s="5">
        <v>50</v>
      </c>
      <c r="E19" s="12">
        <v>39308</v>
      </c>
      <c r="F19" s="16" t="s">
        <v>47</v>
      </c>
      <c r="G19" s="16">
        <v>2</v>
      </c>
      <c r="H19" s="16" t="s">
        <v>106</v>
      </c>
      <c r="I19" s="16">
        <v>7</v>
      </c>
    </row>
    <row r="20" spans="2:9" ht="12.75">
      <c r="B20" s="21" t="s">
        <v>97</v>
      </c>
      <c r="C20" s="7"/>
      <c r="D20" s="5"/>
      <c r="E20" s="12"/>
      <c r="F20" s="16" t="s">
        <v>47</v>
      </c>
      <c r="G20" s="16"/>
      <c r="H20" s="16" t="s">
        <v>109</v>
      </c>
      <c r="I20" s="16"/>
    </row>
    <row r="21" spans="2:18" ht="12.75">
      <c r="B21" s="21" t="s">
        <v>98</v>
      </c>
      <c r="C21" s="7"/>
      <c r="D21" s="5"/>
      <c r="E21" s="12"/>
      <c r="F21" s="16" t="s">
        <v>47</v>
      </c>
      <c r="G21" s="16"/>
      <c r="H21" s="16" t="s">
        <v>107</v>
      </c>
      <c r="I21" s="16"/>
      <c r="K21" s="19"/>
      <c r="L21" s="19"/>
      <c r="M21" s="19"/>
      <c r="N21" s="19"/>
      <c r="O21" s="19"/>
      <c r="P21" s="19"/>
      <c r="Q21" s="19"/>
      <c r="R21" s="19"/>
    </row>
    <row r="22" spans="2:18" ht="12.75">
      <c r="B22" s="27" t="s">
        <v>0</v>
      </c>
      <c r="C22" s="28" t="s">
        <v>1</v>
      </c>
      <c r="D22" s="27" t="s">
        <v>2</v>
      </c>
      <c r="E22" s="29" t="s">
        <v>3</v>
      </c>
      <c r="F22" s="27" t="s">
        <v>4</v>
      </c>
      <c r="G22" s="27" t="s">
        <v>50</v>
      </c>
      <c r="H22" s="27" t="s">
        <v>85</v>
      </c>
      <c r="I22" s="27" t="s">
        <v>86</v>
      </c>
      <c r="K22" s="19"/>
      <c r="L22" s="19"/>
      <c r="M22" s="19"/>
      <c r="N22" s="19"/>
      <c r="O22" s="19"/>
      <c r="P22" s="19"/>
      <c r="Q22" s="19"/>
      <c r="R22" s="19"/>
    </row>
    <row r="23" spans="1:18" ht="12.75">
      <c r="A23">
        <v>1</v>
      </c>
      <c r="B23" s="9" t="s">
        <v>54</v>
      </c>
      <c r="C23" s="10">
        <f ca="1" t="shared" si="0"/>
        <v>4</v>
      </c>
      <c r="D23" s="9">
        <v>40</v>
      </c>
      <c r="E23" s="13">
        <v>39400</v>
      </c>
      <c r="F23" s="17" t="s">
        <v>29</v>
      </c>
      <c r="G23" s="17">
        <v>3</v>
      </c>
      <c r="H23" s="18" t="s">
        <v>106</v>
      </c>
      <c r="I23" s="17">
        <v>1</v>
      </c>
      <c r="K23" s="19"/>
      <c r="L23" s="19"/>
      <c r="M23" s="19"/>
      <c r="N23" s="19"/>
      <c r="O23" s="19"/>
      <c r="P23" s="19"/>
      <c r="Q23" s="19"/>
      <c r="R23" s="19"/>
    </row>
    <row r="24" spans="1:18" ht="12.75">
      <c r="A24">
        <v>2</v>
      </c>
      <c r="B24" s="9" t="s">
        <v>39</v>
      </c>
      <c r="C24" s="10">
        <f ca="1" t="shared" si="0"/>
        <v>4</v>
      </c>
      <c r="D24" s="9">
        <v>40</v>
      </c>
      <c r="E24" s="13">
        <v>39570</v>
      </c>
      <c r="F24" s="17" t="s">
        <v>40</v>
      </c>
      <c r="G24" s="17">
        <v>3</v>
      </c>
      <c r="H24" s="18" t="s">
        <v>106</v>
      </c>
      <c r="I24" s="17">
        <v>2</v>
      </c>
      <c r="K24" s="23"/>
      <c r="L24" s="1"/>
      <c r="M24" s="23"/>
      <c r="N24" s="24"/>
      <c r="O24" s="25"/>
      <c r="P24" s="25"/>
      <c r="Q24" s="26"/>
      <c r="R24" s="19"/>
    </row>
    <row r="25" spans="1:18" ht="12.75">
      <c r="A25">
        <v>3</v>
      </c>
      <c r="B25" s="9" t="s">
        <v>59</v>
      </c>
      <c r="C25" s="10">
        <f ca="1">IF(E25,(ROUNDDOWN((DATE(YEAR(TODAY()),11,1)-E25)/365.25,0)),"---------")</f>
        <v>5</v>
      </c>
      <c r="D25" s="9">
        <v>43</v>
      </c>
      <c r="E25" s="13">
        <v>39130</v>
      </c>
      <c r="F25" s="17" t="s">
        <v>21</v>
      </c>
      <c r="G25" s="17">
        <v>3</v>
      </c>
      <c r="H25" s="17" t="s">
        <v>106</v>
      </c>
      <c r="I25" s="17">
        <v>3</v>
      </c>
      <c r="K25" s="19"/>
      <c r="L25" s="19"/>
      <c r="M25" s="19"/>
      <c r="N25" s="19"/>
      <c r="O25" s="19"/>
      <c r="P25" s="19"/>
      <c r="Q25" s="19"/>
      <c r="R25" s="19"/>
    </row>
    <row r="26" spans="1:18" ht="12.75">
      <c r="A26">
        <v>4</v>
      </c>
      <c r="B26" s="9" t="s">
        <v>52</v>
      </c>
      <c r="C26" s="10">
        <f ca="1">IF(E26,(ROUNDDOWN((DATE(YEAR(TODAY()),11,1)-E26)/365.25,0)),"---------")</f>
        <v>5</v>
      </c>
      <c r="D26" s="9">
        <v>43</v>
      </c>
      <c r="E26" s="13">
        <v>39054</v>
      </c>
      <c r="F26" s="17" t="s">
        <v>9</v>
      </c>
      <c r="G26" s="17">
        <v>3</v>
      </c>
      <c r="H26" s="18" t="s">
        <v>107</v>
      </c>
      <c r="I26" s="17">
        <v>4</v>
      </c>
      <c r="K26" s="19"/>
      <c r="L26" s="19"/>
      <c r="M26" s="19"/>
      <c r="N26" s="19"/>
      <c r="O26" s="19"/>
      <c r="P26" s="19"/>
      <c r="Q26" s="19"/>
      <c r="R26" s="19"/>
    </row>
    <row r="27" spans="1:18" ht="12.75">
      <c r="A27">
        <v>5</v>
      </c>
      <c r="B27" s="9" t="s">
        <v>48</v>
      </c>
      <c r="C27" s="10">
        <f ca="1" t="shared" si="0"/>
        <v>5</v>
      </c>
      <c r="D27" s="9">
        <v>45</v>
      </c>
      <c r="E27" s="13">
        <v>39231</v>
      </c>
      <c r="F27" s="17" t="s">
        <v>49</v>
      </c>
      <c r="G27" s="17">
        <v>3</v>
      </c>
      <c r="H27" s="17" t="s">
        <v>107</v>
      </c>
      <c r="I27" s="17">
        <v>5</v>
      </c>
      <c r="K27" s="19"/>
      <c r="L27" s="19"/>
      <c r="M27" s="19"/>
      <c r="N27" s="19"/>
      <c r="O27" s="19"/>
      <c r="P27" s="19"/>
      <c r="Q27" s="19"/>
      <c r="R27" s="19"/>
    </row>
    <row r="28" spans="1:9" ht="12.75">
      <c r="A28">
        <v>6</v>
      </c>
      <c r="B28" s="9" t="s">
        <v>61</v>
      </c>
      <c r="C28" s="10">
        <f ca="1">IF(E28,(ROUNDDOWN((DATE(YEAR(TODAY()),11,1)-E28)/365.25,0)),"---------")</f>
        <v>5</v>
      </c>
      <c r="D28" s="9">
        <v>50</v>
      </c>
      <c r="E28" s="13">
        <v>39038</v>
      </c>
      <c r="F28" s="17" t="s">
        <v>17</v>
      </c>
      <c r="G28" s="17">
        <v>3</v>
      </c>
      <c r="H28" s="17" t="s">
        <v>105</v>
      </c>
      <c r="I28" s="17">
        <v>6</v>
      </c>
    </row>
    <row r="29" spans="1:9" ht="12.75">
      <c r="A29">
        <v>7</v>
      </c>
      <c r="B29" s="6" t="s">
        <v>60</v>
      </c>
      <c r="C29" s="10">
        <f ca="1" t="shared" si="0"/>
        <v>5</v>
      </c>
      <c r="D29" s="9">
        <v>43</v>
      </c>
      <c r="E29" s="13">
        <v>39365</v>
      </c>
      <c r="F29" s="17" t="s">
        <v>31</v>
      </c>
      <c r="G29" s="17">
        <v>3</v>
      </c>
      <c r="H29" s="18" t="s">
        <v>106</v>
      </c>
      <c r="I29" s="17">
        <v>7</v>
      </c>
    </row>
    <row r="30" spans="2:9" ht="12.75">
      <c r="B30" s="20" t="s">
        <v>99</v>
      </c>
      <c r="C30" s="10"/>
      <c r="D30" s="9"/>
      <c r="E30" s="13"/>
      <c r="F30" s="18" t="s">
        <v>101</v>
      </c>
      <c r="G30" s="17"/>
      <c r="H30" s="18" t="s">
        <v>109</v>
      </c>
      <c r="I30" s="17"/>
    </row>
    <row r="31" spans="2:9" ht="12.75">
      <c r="B31" s="20" t="s">
        <v>100</v>
      </c>
      <c r="C31" s="10"/>
      <c r="D31" s="9"/>
      <c r="E31" s="13"/>
      <c r="F31" s="18" t="s">
        <v>102</v>
      </c>
      <c r="G31" s="17"/>
      <c r="H31" s="18" t="s">
        <v>114</v>
      </c>
      <c r="I31" s="17"/>
    </row>
    <row r="32" spans="2:9" ht="12.75">
      <c r="B32" s="30"/>
      <c r="C32" s="1"/>
      <c r="D32" s="23"/>
      <c r="E32" s="24"/>
      <c r="F32" s="26"/>
      <c r="G32" s="25"/>
      <c r="H32" s="26"/>
      <c r="I32" s="25"/>
    </row>
    <row r="33" spans="3:5" ht="12.75">
      <c r="C33" s="1"/>
      <c r="E33" s="3"/>
    </row>
    <row r="34" spans="2:9" ht="12.75">
      <c r="B34" s="27" t="s">
        <v>0</v>
      </c>
      <c r="C34" s="28" t="s">
        <v>1</v>
      </c>
      <c r="D34" s="27" t="s">
        <v>2</v>
      </c>
      <c r="E34" s="29" t="s">
        <v>3</v>
      </c>
      <c r="F34" s="27" t="s">
        <v>4</v>
      </c>
      <c r="G34" s="27" t="s">
        <v>50</v>
      </c>
      <c r="H34" s="27" t="s">
        <v>85</v>
      </c>
      <c r="I34" s="27" t="s">
        <v>86</v>
      </c>
    </row>
    <row r="35" spans="1:9" ht="12.75">
      <c r="A35">
        <v>1</v>
      </c>
      <c r="B35" s="4" t="s">
        <v>35</v>
      </c>
      <c r="C35" s="8">
        <f aca="true" ca="1" t="shared" si="1" ref="C35:C41">IF(E35,(ROUNDDOWN((DATE(YEAR(TODAY()),11,1)-E35)/365.25,0)),"---------")</f>
        <v>6</v>
      </c>
      <c r="D35" s="4"/>
      <c r="E35" s="11">
        <v>38769</v>
      </c>
      <c r="F35" s="15" t="s">
        <v>36</v>
      </c>
      <c r="G35" s="15">
        <v>1</v>
      </c>
      <c r="H35" s="15" t="s">
        <v>105</v>
      </c>
      <c r="I35" s="15">
        <v>1</v>
      </c>
    </row>
    <row r="36" spans="1:9" ht="12.75">
      <c r="A36">
        <v>2</v>
      </c>
      <c r="B36" s="4" t="s">
        <v>65</v>
      </c>
      <c r="C36" s="8">
        <f ca="1" t="shared" si="1"/>
        <v>6</v>
      </c>
      <c r="D36" s="4">
        <v>50</v>
      </c>
      <c r="E36" s="11">
        <v>38899</v>
      </c>
      <c r="F36" s="15" t="s">
        <v>8</v>
      </c>
      <c r="G36" s="15">
        <v>1</v>
      </c>
      <c r="H36" s="15" t="s">
        <v>105</v>
      </c>
      <c r="I36" s="15">
        <v>2</v>
      </c>
    </row>
    <row r="37" spans="1:9" ht="12.75">
      <c r="A37">
        <v>3</v>
      </c>
      <c r="B37" s="4" t="s">
        <v>44</v>
      </c>
      <c r="C37" s="8">
        <f ca="1" t="shared" si="1"/>
        <v>6</v>
      </c>
      <c r="D37" s="4">
        <v>50</v>
      </c>
      <c r="E37" s="11">
        <v>38948</v>
      </c>
      <c r="F37" s="15" t="s">
        <v>45</v>
      </c>
      <c r="G37" s="15">
        <v>1</v>
      </c>
      <c r="H37" s="15" t="s">
        <v>105</v>
      </c>
      <c r="I37" s="15">
        <v>3</v>
      </c>
    </row>
    <row r="38" spans="1:9" ht="12.75">
      <c r="A38">
        <v>4</v>
      </c>
      <c r="B38" s="4" t="s">
        <v>67</v>
      </c>
      <c r="C38" s="8">
        <f ca="1" t="shared" si="1"/>
        <v>6</v>
      </c>
      <c r="D38" s="4">
        <v>62</v>
      </c>
      <c r="E38" s="11">
        <v>38734</v>
      </c>
      <c r="F38" s="15" t="s">
        <v>31</v>
      </c>
      <c r="G38" s="15">
        <v>1</v>
      </c>
      <c r="H38" s="15" t="s">
        <v>107</v>
      </c>
      <c r="I38" s="15">
        <v>4</v>
      </c>
    </row>
    <row r="39" spans="1:10" ht="12.75">
      <c r="A39">
        <v>5</v>
      </c>
      <c r="B39" s="4" t="s">
        <v>74</v>
      </c>
      <c r="C39" s="8">
        <f ca="1" t="shared" si="1"/>
        <v>7</v>
      </c>
      <c r="D39" s="4">
        <v>54</v>
      </c>
      <c r="E39" s="11">
        <v>38418</v>
      </c>
      <c r="F39" s="15" t="s">
        <v>23</v>
      </c>
      <c r="G39" s="15">
        <v>1</v>
      </c>
      <c r="H39" s="15" t="s">
        <v>107</v>
      </c>
      <c r="I39" s="15">
        <v>5</v>
      </c>
      <c r="J39" s="19"/>
    </row>
    <row r="40" spans="1:10" ht="12.75">
      <c r="A40">
        <v>6</v>
      </c>
      <c r="B40" s="4" t="s">
        <v>73</v>
      </c>
      <c r="C40" s="8">
        <f ca="1" t="shared" si="1"/>
        <v>7</v>
      </c>
      <c r="D40" s="4">
        <v>46</v>
      </c>
      <c r="E40" s="11">
        <v>38448</v>
      </c>
      <c r="F40" s="15" t="s">
        <v>5</v>
      </c>
      <c r="G40" s="15">
        <v>1</v>
      </c>
      <c r="H40" s="15" t="s">
        <v>107</v>
      </c>
      <c r="I40" s="15">
        <v>6</v>
      </c>
      <c r="J40" s="19"/>
    </row>
    <row r="41" spans="1:10" ht="12.75">
      <c r="A41">
        <v>7</v>
      </c>
      <c r="B41" s="4" t="s">
        <v>72</v>
      </c>
      <c r="C41" s="8">
        <f ca="1" t="shared" si="1"/>
        <v>7</v>
      </c>
      <c r="D41" s="4">
        <v>55</v>
      </c>
      <c r="E41" s="11">
        <v>38521</v>
      </c>
      <c r="F41" s="15" t="s">
        <v>12</v>
      </c>
      <c r="G41" s="15">
        <v>1</v>
      </c>
      <c r="H41" s="15" t="s">
        <v>107</v>
      </c>
      <c r="I41" s="15">
        <v>7</v>
      </c>
      <c r="J41" s="19"/>
    </row>
    <row r="42" spans="1:10" ht="12.75">
      <c r="A42">
        <v>8</v>
      </c>
      <c r="B42" s="4" t="s">
        <v>87</v>
      </c>
      <c r="C42" s="8">
        <v>7</v>
      </c>
      <c r="D42" s="4"/>
      <c r="E42" s="11">
        <v>38570</v>
      </c>
      <c r="F42" s="15" t="s">
        <v>70</v>
      </c>
      <c r="G42" s="15">
        <v>1</v>
      </c>
      <c r="H42" s="15" t="s">
        <v>108</v>
      </c>
      <c r="I42" s="15">
        <v>8</v>
      </c>
      <c r="J42" s="19"/>
    </row>
    <row r="43" spans="2:10" ht="12.75">
      <c r="B43" s="22" t="s">
        <v>92</v>
      </c>
      <c r="C43" s="8"/>
      <c r="D43" s="4"/>
      <c r="E43" s="11"/>
      <c r="F43" s="15" t="s">
        <v>12</v>
      </c>
      <c r="G43" s="15"/>
      <c r="H43" s="15" t="s">
        <v>113</v>
      </c>
      <c r="I43" s="15"/>
      <c r="J43" s="19"/>
    </row>
    <row r="44" spans="2:10" ht="12.75">
      <c r="B44" s="22" t="s">
        <v>93</v>
      </c>
      <c r="C44" s="8"/>
      <c r="D44" s="4"/>
      <c r="E44" s="11"/>
      <c r="F44" s="15" t="s">
        <v>23</v>
      </c>
      <c r="G44" s="15"/>
      <c r="H44" s="15" t="s">
        <v>115</v>
      </c>
      <c r="I44" s="15"/>
      <c r="J44" s="19"/>
    </row>
    <row r="45" spans="2:10" ht="12.75">
      <c r="B45" s="27" t="s">
        <v>0</v>
      </c>
      <c r="C45" s="28" t="s">
        <v>1</v>
      </c>
      <c r="D45" s="27" t="s">
        <v>2</v>
      </c>
      <c r="E45" s="29" t="s">
        <v>3</v>
      </c>
      <c r="F45" s="27" t="s">
        <v>4</v>
      </c>
      <c r="G45" s="27" t="s">
        <v>50</v>
      </c>
      <c r="H45" s="27" t="s">
        <v>85</v>
      </c>
      <c r="I45" s="27" t="s">
        <v>86</v>
      </c>
      <c r="J45" s="19"/>
    </row>
    <row r="46" spans="1:10" ht="12.75">
      <c r="A46">
        <v>1</v>
      </c>
      <c r="B46" s="5" t="s">
        <v>33</v>
      </c>
      <c r="C46" s="7">
        <f aca="true" ca="1" t="shared" si="2" ref="C46:C53">IF(E46,(ROUNDDOWN((DATE(YEAR(TODAY()),11,1)-E46)/365.25,0)),"---------")</f>
        <v>7</v>
      </c>
      <c r="D46" s="5">
        <v>63</v>
      </c>
      <c r="E46" s="12">
        <v>38445</v>
      </c>
      <c r="F46" s="16" t="s">
        <v>32</v>
      </c>
      <c r="G46" s="16">
        <v>2</v>
      </c>
      <c r="H46" s="16" t="s">
        <v>105</v>
      </c>
      <c r="I46" s="16">
        <v>1</v>
      </c>
      <c r="J46" s="19"/>
    </row>
    <row r="47" spans="1:10" ht="12.75">
      <c r="A47">
        <v>2</v>
      </c>
      <c r="B47" s="5" t="s">
        <v>58</v>
      </c>
      <c r="C47" s="7">
        <f ca="1" t="shared" si="2"/>
        <v>5</v>
      </c>
      <c r="D47" s="5">
        <v>76</v>
      </c>
      <c r="E47" s="12">
        <v>39292</v>
      </c>
      <c r="F47" s="16" t="s">
        <v>22</v>
      </c>
      <c r="G47" s="16">
        <v>2</v>
      </c>
      <c r="H47" s="16" t="s">
        <v>107</v>
      </c>
      <c r="I47" s="16">
        <v>2</v>
      </c>
      <c r="J47" s="19"/>
    </row>
    <row r="48" spans="1:10" ht="12.75">
      <c r="A48">
        <v>3</v>
      </c>
      <c r="B48" s="5" t="s">
        <v>77</v>
      </c>
      <c r="C48" s="7">
        <f ca="1" t="shared" si="2"/>
        <v>6</v>
      </c>
      <c r="D48" s="5"/>
      <c r="E48" s="12">
        <v>38706</v>
      </c>
      <c r="F48" s="16" t="s">
        <v>28</v>
      </c>
      <c r="G48" s="16">
        <v>2</v>
      </c>
      <c r="H48" s="16" t="s">
        <v>107</v>
      </c>
      <c r="I48" s="16">
        <v>3</v>
      </c>
      <c r="J48" s="19"/>
    </row>
    <row r="49" spans="1:10" ht="12.75">
      <c r="A49">
        <v>4</v>
      </c>
      <c r="B49" s="5" t="s">
        <v>76</v>
      </c>
      <c r="C49" s="7">
        <f ca="1" t="shared" si="2"/>
        <v>6</v>
      </c>
      <c r="D49" s="5">
        <v>50</v>
      </c>
      <c r="E49" s="12">
        <v>38727</v>
      </c>
      <c r="F49" s="16" t="s">
        <v>13</v>
      </c>
      <c r="G49" s="16">
        <v>2</v>
      </c>
      <c r="H49" s="16" t="s">
        <v>107</v>
      </c>
      <c r="I49" s="16">
        <v>4</v>
      </c>
      <c r="J49" s="19"/>
    </row>
    <row r="50" spans="1:10" ht="12.75">
      <c r="A50">
        <v>5</v>
      </c>
      <c r="B50" s="5" t="s">
        <v>79</v>
      </c>
      <c r="C50" s="7">
        <f ca="1" t="shared" si="2"/>
        <v>7</v>
      </c>
      <c r="D50" s="5">
        <v>55</v>
      </c>
      <c r="E50" s="12">
        <v>38337</v>
      </c>
      <c r="F50" s="16" t="s">
        <v>26</v>
      </c>
      <c r="G50" s="16">
        <v>2</v>
      </c>
      <c r="H50" s="16" t="s">
        <v>107</v>
      </c>
      <c r="I50" s="16">
        <v>5</v>
      </c>
      <c r="J50" s="19"/>
    </row>
    <row r="51" spans="1:10" ht="12.75">
      <c r="A51">
        <v>6</v>
      </c>
      <c r="B51" s="5" t="s">
        <v>66</v>
      </c>
      <c r="C51" s="7">
        <f ca="1" t="shared" si="2"/>
        <v>7</v>
      </c>
      <c r="D51" s="5">
        <v>65</v>
      </c>
      <c r="E51" s="12">
        <v>38621</v>
      </c>
      <c r="F51" s="16" t="s">
        <v>6</v>
      </c>
      <c r="G51" s="16">
        <v>2</v>
      </c>
      <c r="H51" s="16" t="s">
        <v>107</v>
      </c>
      <c r="I51" s="16">
        <v>6</v>
      </c>
      <c r="J51" s="19"/>
    </row>
    <row r="52" spans="1:10" ht="12.75">
      <c r="A52">
        <v>7</v>
      </c>
      <c r="B52" s="5" t="s">
        <v>75</v>
      </c>
      <c r="C52" s="7">
        <f ca="1" t="shared" si="2"/>
        <v>6</v>
      </c>
      <c r="D52" s="5">
        <v>74</v>
      </c>
      <c r="E52" s="12">
        <v>38824</v>
      </c>
      <c r="F52" s="16" t="s">
        <v>29</v>
      </c>
      <c r="G52" s="16">
        <v>2</v>
      </c>
      <c r="H52" s="16" t="s">
        <v>108</v>
      </c>
      <c r="I52" s="16">
        <v>7</v>
      </c>
      <c r="J52" s="19"/>
    </row>
    <row r="53" spans="1:10" ht="12.75">
      <c r="A53">
        <v>8</v>
      </c>
      <c r="B53" s="5" t="s">
        <v>78</v>
      </c>
      <c r="C53" s="7">
        <f ca="1" t="shared" si="2"/>
        <v>6</v>
      </c>
      <c r="D53" s="5">
        <v>83</v>
      </c>
      <c r="E53" s="12">
        <v>38922</v>
      </c>
      <c r="F53" s="16" t="s">
        <v>22</v>
      </c>
      <c r="G53" s="16">
        <v>2</v>
      </c>
      <c r="H53" s="16" t="s">
        <v>108</v>
      </c>
      <c r="I53" s="16">
        <v>8</v>
      </c>
      <c r="J53" s="19"/>
    </row>
    <row r="54" spans="2:10" ht="12.75">
      <c r="B54" s="21" t="s">
        <v>90</v>
      </c>
      <c r="C54" s="7"/>
      <c r="D54" s="5"/>
      <c r="E54" s="12"/>
      <c r="F54" s="16" t="s">
        <v>103</v>
      </c>
      <c r="G54" s="16"/>
      <c r="H54" s="16" t="s">
        <v>115</v>
      </c>
      <c r="I54" s="16"/>
      <c r="J54" s="19"/>
    </row>
    <row r="55" spans="2:10" ht="12.75">
      <c r="B55" s="21" t="s">
        <v>91</v>
      </c>
      <c r="C55" s="7"/>
      <c r="D55" s="5"/>
      <c r="E55" s="12"/>
      <c r="F55" s="16" t="s">
        <v>6</v>
      </c>
      <c r="G55" s="16"/>
      <c r="H55" s="16" t="s">
        <v>115</v>
      </c>
      <c r="I55" s="16"/>
      <c r="J55" s="19"/>
    </row>
    <row r="56" spans="2:10" ht="12.75">
      <c r="B56" s="27" t="s">
        <v>0</v>
      </c>
      <c r="C56" s="28" t="s">
        <v>1</v>
      </c>
      <c r="D56" s="27" t="s">
        <v>2</v>
      </c>
      <c r="E56" s="29" t="s">
        <v>3</v>
      </c>
      <c r="F56" s="27" t="s">
        <v>4</v>
      </c>
      <c r="G56" s="27" t="s">
        <v>50</v>
      </c>
      <c r="H56" s="27" t="s">
        <v>85</v>
      </c>
      <c r="I56" s="27" t="s">
        <v>86</v>
      </c>
      <c r="J56" s="19"/>
    </row>
    <row r="57" spans="1:10" ht="12.75">
      <c r="A57">
        <v>1</v>
      </c>
      <c r="B57" s="6" t="s">
        <v>80</v>
      </c>
      <c r="C57" s="10">
        <f aca="true" ca="1" t="shared" si="3" ref="C57:C64">IF(E57,(ROUNDDOWN((DATE(YEAR(TODAY()),11,1)-E57)/365.25,0)),"---------")</f>
        <v>6</v>
      </c>
      <c r="D57" s="6">
        <v>39</v>
      </c>
      <c r="E57" s="14">
        <v>38726</v>
      </c>
      <c r="F57" s="18" t="s">
        <v>20</v>
      </c>
      <c r="G57" s="18">
        <v>3</v>
      </c>
      <c r="H57" s="18" t="s">
        <v>105</v>
      </c>
      <c r="I57" s="18">
        <v>1</v>
      </c>
      <c r="J57" s="19"/>
    </row>
    <row r="58" spans="1:10" ht="12.75">
      <c r="A58">
        <v>2</v>
      </c>
      <c r="B58" s="6" t="s">
        <v>41</v>
      </c>
      <c r="C58" s="10">
        <f ca="1" t="shared" si="3"/>
        <v>7</v>
      </c>
      <c r="D58" s="6">
        <v>45</v>
      </c>
      <c r="E58" s="14">
        <v>38407</v>
      </c>
      <c r="F58" s="18" t="s">
        <v>40</v>
      </c>
      <c r="G58" s="18">
        <v>3</v>
      </c>
      <c r="H58" s="18" t="s">
        <v>105</v>
      </c>
      <c r="I58" s="18">
        <v>2</v>
      </c>
      <c r="J58" s="19"/>
    </row>
    <row r="59" spans="1:10" ht="12.75">
      <c r="A59">
        <v>3</v>
      </c>
      <c r="B59" s="6" t="s">
        <v>68</v>
      </c>
      <c r="C59" s="10">
        <f ca="1" t="shared" si="3"/>
        <v>6</v>
      </c>
      <c r="D59" s="6"/>
      <c r="E59" s="14">
        <v>38708</v>
      </c>
      <c r="F59" s="18" t="s">
        <v>69</v>
      </c>
      <c r="G59" s="18">
        <v>3</v>
      </c>
      <c r="H59" s="18" t="s">
        <v>105</v>
      </c>
      <c r="I59" s="18">
        <v>3</v>
      </c>
      <c r="J59" s="19"/>
    </row>
    <row r="60" spans="1:10" ht="12.75">
      <c r="A60">
        <v>4</v>
      </c>
      <c r="B60" s="6" t="s">
        <v>81</v>
      </c>
      <c r="C60" s="10">
        <f ca="1" t="shared" si="3"/>
        <v>6</v>
      </c>
      <c r="D60" s="6"/>
      <c r="E60" s="14">
        <v>38762</v>
      </c>
      <c r="F60" s="18" t="s">
        <v>7</v>
      </c>
      <c r="G60" s="18">
        <v>3</v>
      </c>
      <c r="H60" s="18" t="s">
        <v>107</v>
      </c>
      <c r="I60" s="18">
        <v>4</v>
      </c>
      <c r="J60" s="19"/>
    </row>
    <row r="61" spans="1:9" ht="12.75">
      <c r="A61">
        <v>5</v>
      </c>
      <c r="B61" s="6" t="s">
        <v>82</v>
      </c>
      <c r="C61" s="10">
        <f ca="1" t="shared" si="3"/>
        <v>6</v>
      </c>
      <c r="D61" s="6"/>
      <c r="E61" s="14">
        <v>38854</v>
      </c>
      <c r="F61" s="18" t="s">
        <v>24</v>
      </c>
      <c r="G61" s="18">
        <v>3</v>
      </c>
      <c r="H61" s="18" t="s">
        <v>107</v>
      </c>
      <c r="I61" s="18">
        <v>5</v>
      </c>
    </row>
    <row r="62" spans="1:9" ht="12.75">
      <c r="A62">
        <v>6</v>
      </c>
      <c r="B62" s="6" t="s">
        <v>104</v>
      </c>
      <c r="C62" s="10">
        <f ca="1" t="shared" si="3"/>
        <v>6</v>
      </c>
      <c r="D62" s="6">
        <v>53</v>
      </c>
      <c r="E62" s="14">
        <v>38687</v>
      </c>
      <c r="F62" s="18" t="s">
        <v>27</v>
      </c>
      <c r="G62" s="18">
        <v>3</v>
      </c>
      <c r="H62" s="18" t="s">
        <v>107</v>
      </c>
      <c r="I62" s="18">
        <v>6</v>
      </c>
    </row>
    <row r="63" spans="1:9" ht="12.75">
      <c r="A63">
        <v>7</v>
      </c>
      <c r="B63" s="6" t="s">
        <v>37</v>
      </c>
      <c r="C63" s="10">
        <f ca="1" t="shared" si="3"/>
        <v>7</v>
      </c>
      <c r="D63" s="6">
        <v>73</v>
      </c>
      <c r="E63" s="14">
        <v>38322</v>
      </c>
      <c r="F63" s="18" t="s">
        <v>38</v>
      </c>
      <c r="G63" s="18">
        <v>3</v>
      </c>
      <c r="H63" s="18" t="s">
        <v>107</v>
      </c>
      <c r="I63" s="18">
        <v>7</v>
      </c>
    </row>
    <row r="64" spans="1:9" ht="12.75">
      <c r="A64">
        <v>8</v>
      </c>
      <c r="B64" s="6" t="s">
        <v>71</v>
      </c>
      <c r="C64" s="10">
        <f ca="1" t="shared" si="3"/>
        <v>8</v>
      </c>
      <c r="D64" s="6">
        <v>50</v>
      </c>
      <c r="E64" s="14">
        <v>38268</v>
      </c>
      <c r="F64" s="18" t="s">
        <v>11</v>
      </c>
      <c r="G64" s="18">
        <v>3</v>
      </c>
      <c r="H64" s="18" t="s">
        <v>107</v>
      </c>
      <c r="I64" s="18">
        <v>8</v>
      </c>
    </row>
    <row r="65" spans="2:9" ht="12.75">
      <c r="B65" s="20" t="s">
        <v>88</v>
      </c>
      <c r="C65" s="10"/>
      <c r="D65" s="6"/>
      <c r="E65" s="14"/>
      <c r="F65" s="18" t="s">
        <v>7</v>
      </c>
      <c r="G65" s="18"/>
      <c r="H65" s="18" t="s">
        <v>108</v>
      </c>
      <c r="I65" s="18"/>
    </row>
    <row r="66" spans="2:9" ht="12.75">
      <c r="B66" s="20" t="s">
        <v>89</v>
      </c>
      <c r="C66" s="10"/>
      <c r="D66" s="6"/>
      <c r="E66" s="14"/>
      <c r="F66" s="18" t="s">
        <v>27</v>
      </c>
      <c r="G66" s="18"/>
      <c r="H66" s="18" t="s">
        <v>112</v>
      </c>
      <c r="I66" s="18"/>
    </row>
    <row r="68" spans="2:5" ht="12.75">
      <c r="B68" s="19"/>
      <c r="C68" s="1"/>
      <c r="E68" s="3"/>
    </row>
    <row r="69" spans="2:3" ht="12.75">
      <c r="B69" s="19"/>
      <c r="C69" s="1"/>
    </row>
  </sheetData>
  <sheetProtection selectLockedCells="1" selectUnlockedCells="1"/>
  <mergeCells count="1">
    <mergeCell ref="B1:I1"/>
  </mergeCells>
  <printOptions/>
  <pageMargins left="0.7875" right="0.7875" top="1.0527777777777778" bottom="1.0527777777777778" header="0.7875" footer="0.7875"/>
  <pageSetup horizontalDpi="600" verticalDpi="600" orientation="portrait" r:id="rId1"/>
  <headerFooter alignWithMargins="0">
    <oddHeader>&amp;C&amp;"Times New Roman,Regular"&amp;12&amp;A</oddHeader>
    <oddFooter>&amp;C&amp;"Times New Roman,Regular"&amp;12Page &amp;P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Heeringa, Frederick</dc:creator>
  <cp:keywords/>
  <dc:description/>
  <cp:lastModifiedBy>fheering</cp:lastModifiedBy>
  <cp:lastPrinted>2012-08-20T12:28:47Z</cp:lastPrinted>
  <dcterms:created xsi:type="dcterms:W3CDTF">2012-08-07T01:57:29Z</dcterms:created>
  <dcterms:modified xsi:type="dcterms:W3CDTF">2012-08-20T14:40:27Z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0x0101003F56859F529ED4479C3074444C85DBB6</vt:lpwstr>
  </property>
</Properties>
</file>